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Servizio amministrativo contabile\Diritto annuale\2017\"/>
    </mc:Choice>
  </mc:AlternateContent>
  <bookViews>
    <workbookView xWindow="0" yWindow="0" windowWidth="16380" windowHeight="8190" activeTab="1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5251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H48" i="2" s="1"/>
  <c r="D49" i="2"/>
  <c r="F49" i="2"/>
  <c r="G49" i="2" s="1"/>
  <c r="H49" i="2" s="1"/>
  <c r="D50" i="2"/>
  <c r="F50" i="2"/>
  <c r="G50" i="2" s="1"/>
  <c r="D51" i="2"/>
  <c r="F51" i="2"/>
  <c r="G51" i="2" s="1"/>
  <c r="D52" i="2"/>
  <c r="F52" i="2"/>
  <c r="G52" i="2" s="1"/>
  <c r="H52" i="2" s="1"/>
  <c r="D53" i="2"/>
  <c r="F53" i="2"/>
  <c r="G53" i="2" s="1"/>
  <c r="H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33" i="2" l="1"/>
  <c r="F34" i="2" s="1"/>
  <c r="F35" i="2" s="1"/>
  <c r="F36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I52" i="2"/>
  <c r="I48" i="2"/>
  <c r="H20" i="1"/>
  <c r="F49" i="1"/>
  <c r="G49" i="1" s="1"/>
  <c r="G60" i="1"/>
  <c r="F23" i="2"/>
  <c r="F24" i="2" s="1"/>
  <c r="I53" i="2"/>
  <c r="I49" i="2"/>
  <c r="F35" i="1" l="1"/>
  <c r="F36" i="1" s="1"/>
  <c r="F37" i="1" s="1"/>
  <c r="F38" i="1" s="1"/>
  <c r="F24" i="1"/>
  <c r="H49" i="1"/>
  <c r="I49" i="1" s="1"/>
  <c r="J49" i="1" s="1"/>
  <c r="K49" i="1" s="1"/>
  <c r="H60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<sst xmlns="http://schemas.openxmlformats.org/spreadsheetml/2006/main" count="340" uniqueCount="183">
  <si>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</si>
  <si>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</si>
  <si>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</si>
  <si>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</si>
  <si>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</si>
  <si>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</si>
  <si>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</si>
  <si>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</si>
  <si>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</si>
  <si>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</si>
  <si>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</si>
  <si>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</si>
  <si>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</si>
  <si>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</si>
  <si>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</si>
  <si>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</si>
  <si>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</si>
  <si>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</si>
  <si>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</si>
  <si>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</si>
  <si>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</si>
  <si>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</si>
  <si>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</si>
  <si>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</si>
  <si>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</si>
  <si>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</si>
  <si>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</si>
  <si>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</si>
  <si>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</si>
  <si>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</si>
  <si>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</si>
  <si>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</si>
  <si>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</si>
  <si>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</si>
  <si>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</si>
  <si>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</si>
  <si>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</si>
  <si>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</si>
  <si>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</si>
  <si>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</si>
  <si>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</si>
  <si>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</si>
  <si>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</si>
  <si>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</si>
  <si>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</si>
  <si>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</si>
  <si>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</si>
  <si>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</si>
  <si>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</si>
  <si>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</si>
  <si>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</si>
  <si>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</si>
  <si>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</si>
  <si>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</si>
  <si>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</si>
  <si>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</si>
  <si>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</si>
  <si>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</si>
  <si>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</si>
  <si>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</si>
  <si>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</si>
  <si>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</si>
  <si>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</si>
  <si>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</si>
  <si>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</si>
  <si>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</si>
  <si>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</si>
  <si>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</si>
  <si>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</si>
  <si>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</si>
  <si>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</si>
  <si>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</si>
  <si>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</si>
  <si>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</si>
  <si>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</si>
  <si>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</si>
  <si>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</si>
  <si>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</si>
  <si>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</si>
  <si>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</si>
  <si>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</si>
  <si>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</si>
  <si>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</si>
  <si>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</si>
  <si>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</si>
  <si>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</si>
  <si>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</si>
  <si>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</si>
  <si>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</si>
  <si>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</si>
  <si>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</si>
  <si>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</si>
  <si>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</si>
  <si>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</si>
  <si>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</si>
  <si>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</si>
  <si>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</si>
  <si>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</si>
  <si>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</si>
  <si>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</si>
  <si>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</si>
  <si>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</si>
  <si>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</si>
  <si>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</si>
  <si>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</si>
  <si>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</si>
  <si>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</si>
  <si>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</si>
  <si>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</si>
  <si>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</si>
  <si>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</si>
  <si>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</si>
  <si>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</si>
  <si>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</si>
  <si>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</si>
  <si>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</si>
  <si>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</si>
  <si>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</si>
  <si>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</si>
  <si>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</si>
  <si>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</si>
  <si>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</si>
  <si>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</si>
  <si>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</si>
  <si>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</si>
  <si>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</si>
  <si>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</si>
  <si>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</si>
  <si>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</si>
  <si>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</si>
  <si>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</si>
  <si>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</si>
  <si>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</si>
  <si>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</si>
  <si>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</si>
  <si>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</si>
  <si>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</si>
  <si>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</si>
  <si>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</si>
  <si>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</si>
  <si>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</si>
  <si>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</si>
  <si>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</si>
  <si>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</si>
  <si>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</si>
  <si>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</si>
  <si>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</si>
  <si>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</si>
  <si>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</si>
  <si>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</si>
  <si>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</si>
  <si>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</si>
  <si>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</si>
  <si>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</si>
  <si>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</si>
  <si>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</si>
  <si>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</si>
  <si>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</si>
  <si>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</si>
  <si>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</si>
  <si>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</si>
  <si>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</si>
  <si>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</si>
  <si>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</si>
  <si>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</si>
  <si>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</si>
  <si>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</si>
  <si>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</si>
  <si>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</si>
  <si>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</si>
  <si>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</si>
  <si>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</si>
  <si>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</si>
  <si>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</si>
  <si>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</si>
  <si>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2017 - AUSILIO al CALCOLO del DIRITTO DOVUTO</t>
  </si>
  <si>
    <t xml:space="preserve">Fatturato 2016 (Euro): </t>
  </si>
  <si>
    <t>Esempio B – Impresa con sede e N. unita' locali in provincia (già iscritte al 31.12.2016):</t>
  </si>
  <si>
    <t>Esempio C – Importo per N. unita' locali fuori provincia (già iscritte al 31.12.2016):</t>
  </si>
  <si>
    <t>Esempio B – Impresa con sede e N. unita' locali in provincia (già iscritte al 31.12.2016) - NON si applica per i soggetti REA:</t>
  </si>
  <si>
    <t>Esempio C – Importo per N. unita' locali fuori provincia (già iscritte al 31.12.2016)  - NON si applica per i soggetti REA:</t>
  </si>
  <si>
    <t xml:space="preserve">Numero unità locali in provincia già iscritte al 31.12.2016: 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</si>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</sst>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opLeftCell="A18"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  <c r="I1" s="74"/>
      <c r="IW1"/>
    </row>
    <row r="2" spans="1:257" s="3" customFormat="1" ht="18" customHeight="1">
      <c r="A2" s="82" t="s">
        <v>170</v>
      </c>
      <c r="B2" s="82"/>
      <c r="C2" s="82"/>
      <c r="D2" s="82"/>
      <c r="E2" s="82"/>
      <c r="F2" s="82"/>
      <c r="G2" s="82"/>
      <c r="H2" s="82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65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8"/>
      <c r="J24" s="23"/>
      <c r="K24" s="76"/>
    </row>
    <row r="25" spans="1:11">
      <c r="A25" s="17"/>
      <c r="B25" s="26" t="s">
        <v>25</v>
      </c>
      <c r="F25" s="23">
        <f>ROUND($H$7*F24,5)</f>
        <v>0</v>
      </c>
      <c r="G25" s="26"/>
      <c r="I25" s="78"/>
      <c r="J25" s="23"/>
      <c r="K25" s="76"/>
    </row>
    <row r="26" spans="1:11">
      <c r="A26" s="17"/>
      <c r="B26" s="26" t="s">
        <v>26</v>
      </c>
      <c r="F26" s="23">
        <f>ROUND(SUM(F24:F25),5)</f>
        <v>200</v>
      </c>
      <c r="G26" s="26"/>
      <c r="I26" s="78"/>
      <c r="J26" s="23"/>
      <c r="K26" s="76"/>
    </row>
    <row r="27" spans="1:11">
      <c r="A27" s="17"/>
      <c r="B27" s="26" t="s">
        <v>172</v>
      </c>
      <c r="F27" s="23">
        <f>F26-(F26*0.5)</f>
        <v>100</v>
      </c>
      <c r="G27" s="26"/>
      <c r="I27" s="78"/>
      <c r="J27" s="23"/>
      <c r="K27" s="76"/>
    </row>
    <row r="28" spans="1:11">
      <c r="B28" s="1" t="s">
        <v>27</v>
      </c>
      <c r="F28" s="20">
        <f>ROUND(F27,2)</f>
        <v>100</v>
      </c>
      <c r="I28" s="78"/>
      <c r="J28" s="20"/>
      <c r="K28" s="76"/>
    </row>
    <row r="29" spans="1:11">
      <c r="B29" s="1" t="s">
        <v>28</v>
      </c>
      <c r="F29" s="31">
        <f>ROUND(F28,0)</f>
        <v>100</v>
      </c>
      <c r="G29" s="32" t="s">
        <v>29</v>
      </c>
      <c r="H29" s="33"/>
      <c r="I29" s="79"/>
      <c r="J29" s="31"/>
      <c r="K29" s="77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181</v>
      </c>
      <c r="H33" s="9">
        <v>2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80</v>
      </c>
    </row>
    <row r="38" spans="1:11">
      <c r="B38" s="26" t="s">
        <v>32</v>
      </c>
      <c r="F38" s="23">
        <f>SUM(F35+F37)</f>
        <v>280</v>
      </c>
    </row>
    <row r="39" spans="1:11">
      <c r="B39" s="26" t="s">
        <v>33</v>
      </c>
      <c r="F39" s="23">
        <f>F38*$H$7</f>
        <v>0</v>
      </c>
    </row>
    <row r="40" spans="1:11">
      <c r="A40" s="17"/>
      <c r="B40" s="26" t="s">
        <v>34</v>
      </c>
      <c r="F40" s="23">
        <f>ROUND(SUM(F38+F39),5)</f>
        <v>280</v>
      </c>
      <c r="G40" s="26"/>
    </row>
    <row r="41" spans="1:11">
      <c r="A41" s="17"/>
      <c r="B41" s="26" t="s">
        <v>173</v>
      </c>
      <c r="F41" s="23">
        <f>ROUND(F40-(F40*0.5),5)</f>
        <v>140</v>
      </c>
      <c r="G41" s="26"/>
    </row>
    <row r="42" spans="1:11">
      <c r="B42" s="1" t="s">
        <v>27</v>
      </c>
      <c r="F42" s="20">
        <f>ROUND(F41,2)</f>
        <v>140</v>
      </c>
      <c r="J42" s="30"/>
    </row>
    <row r="43" spans="1:11">
      <c r="B43" s="1" t="s">
        <v>35</v>
      </c>
      <c r="F43" s="31">
        <f>ROUND(F42,0)</f>
        <v>140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80">
        <f t="shared" si="6"/>
        <v>0</v>
      </c>
      <c r="I60" s="51">
        <f>H60-(H60*0.5)</f>
        <v>0</v>
      </c>
      <c r="J60" s="73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abSelected="1" workbookViewId="0">
      <selection activeCell="H8" sqref="H8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</row>
    <row r="2" spans="1:256" s="3" customFormat="1" ht="18" customHeight="1" thickBot="1">
      <c r="A2" s="82" t="s">
        <v>169</v>
      </c>
      <c r="B2" s="82"/>
      <c r="C2" s="82"/>
      <c r="D2" s="82"/>
      <c r="E2" s="82"/>
      <c r="F2" s="82"/>
      <c r="G2" s="82"/>
      <c r="H2" s="8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182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179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181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180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31.68</v>
      </c>
      <c r="I44" s="20">
        <f>ROUND(H44,2)</f>
        <v>31.68</v>
      </c>
      <c r="J44" s="46">
        <f t="shared" ref="J44:J56" si="1">ROUND(I44,0)</f>
        <v>32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3"/>
        <v>0</v>
      </c>
      <c r="G56" s="51">
        <f t="shared" si="0"/>
        <v>0</v>
      </c>
      <c r="H56" s="51">
        <f t="shared" si="5"/>
        <v>0</v>
      </c>
      <c r="I56" s="73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60</v>
      </c>
      <c r="B5" s="64">
        <v>0.2</v>
      </c>
      <c r="C5" s="65"/>
      <c r="D5" s="63" t="s">
        <v>60</v>
      </c>
      <c r="E5" s="64">
        <v>0.2</v>
      </c>
    </row>
    <row r="6" spans="1:5">
      <c r="A6" s="63" t="s">
        <v>59</v>
      </c>
      <c r="B6" s="64">
        <v>0.2</v>
      </c>
      <c r="C6" s="65"/>
      <c r="D6" s="63" t="s">
        <v>59</v>
      </c>
      <c r="E6" s="64">
        <v>0.2</v>
      </c>
    </row>
    <row r="7" spans="1:5">
      <c r="A7" s="63" t="s">
        <v>61</v>
      </c>
      <c r="B7" s="64">
        <v>0.2</v>
      </c>
      <c r="C7" s="65"/>
      <c r="D7" s="63" t="s">
        <v>61</v>
      </c>
      <c r="E7" s="64">
        <v>0.2</v>
      </c>
    </row>
    <row r="8" spans="1:5">
      <c r="A8" s="63" t="s">
        <v>62</v>
      </c>
      <c r="B8" s="64">
        <v>0.2</v>
      </c>
      <c r="C8" s="65"/>
      <c r="D8" s="63" t="s">
        <v>62</v>
      </c>
      <c r="E8" s="64">
        <v>0.2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0.2</v>
      </c>
      <c r="C10" s="65"/>
      <c r="D10" s="63" t="s">
        <v>64</v>
      </c>
      <c r="E10" s="64">
        <v>0.2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0.2</v>
      </c>
      <c r="C14" s="65"/>
      <c r="D14" s="63" t="s">
        <v>68</v>
      </c>
      <c r="E14" s="64">
        <v>0.2</v>
      </c>
    </row>
    <row r="15" spans="1:5">
      <c r="A15" s="63" t="s">
        <v>69</v>
      </c>
      <c r="B15" s="64">
        <v>0.2</v>
      </c>
      <c r="C15" s="65"/>
      <c r="D15" s="63" t="s">
        <v>69</v>
      </c>
      <c r="E15" s="64">
        <v>0.2</v>
      </c>
    </row>
    <row r="16" spans="1:5">
      <c r="A16" s="63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63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63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63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63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63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63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63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63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63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63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63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63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63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63" t="s">
        <v>88</v>
      </c>
      <c r="B34" s="64">
        <v>0</v>
      </c>
      <c r="C34" s="65"/>
      <c r="D34" s="63" t="s">
        <v>88</v>
      </c>
      <c r="E34" s="64">
        <v>0</v>
      </c>
    </row>
    <row r="35" spans="1:5">
      <c r="A35" s="63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63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63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63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63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63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63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63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63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63" t="s">
        <v>104</v>
      </c>
      <c r="B50" s="64">
        <v>0</v>
      </c>
      <c r="C50" s="65"/>
      <c r="D50" s="63" t="s">
        <v>104</v>
      </c>
      <c r="E50" s="64">
        <v>0</v>
      </c>
    </row>
    <row r="51" spans="1:5">
      <c r="A51" s="63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63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63" t="s">
        <v>107</v>
      </c>
      <c r="B53" s="64">
        <v>0</v>
      </c>
      <c r="C53" s="65"/>
      <c r="D53" s="63" t="s">
        <v>107</v>
      </c>
      <c r="E53" s="64">
        <v>0</v>
      </c>
    </row>
    <row r="54" spans="1:5">
      <c r="A54" s="63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63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63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63" t="s">
        <v>114</v>
      </c>
      <c r="B60" s="64">
        <v>0</v>
      </c>
      <c r="C60" s="65"/>
      <c r="D60" s="63" t="s">
        <v>114</v>
      </c>
      <c r="E60" s="64">
        <v>0</v>
      </c>
    </row>
    <row r="61" spans="1:5">
      <c r="A61" s="63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63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63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63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63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63" t="s">
        <v>120</v>
      </c>
      <c r="B66" s="64">
        <v>0</v>
      </c>
      <c r="C66" s="65"/>
      <c r="D66" s="63" t="s">
        <v>120</v>
      </c>
      <c r="E66" s="64">
        <v>0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</v>
      </c>
      <c r="C71" s="65"/>
      <c r="D71" s="63" t="s">
        <v>125</v>
      </c>
      <c r="E71" s="64">
        <v>0</v>
      </c>
    </row>
    <row r="72" spans="1:5">
      <c r="A72" s="63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63" t="s">
        <v>127</v>
      </c>
      <c r="B73" s="64">
        <v>0</v>
      </c>
      <c r="C73" s="65"/>
      <c r="D73" s="63" t="s">
        <v>127</v>
      </c>
      <c r="E73" s="64">
        <v>0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</v>
      </c>
      <c r="C76" s="65"/>
      <c r="D76" s="63" t="s">
        <v>129</v>
      </c>
      <c r="E76" s="64">
        <v>0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63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63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63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63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63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63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63" t="s">
        <v>142</v>
      </c>
      <c r="B89" s="64">
        <v>0</v>
      </c>
      <c r="C89" s="65"/>
      <c r="D89" s="63" t="s">
        <v>142</v>
      </c>
      <c r="E89" s="64">
        <v>0</v>
      </c>
    </row>
    <row r="90" spans="1:5">
      <c r="A90" s="63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63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63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63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63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63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63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63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63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63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63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63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63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63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Prigione Anna</cp:lastModifiedBy>
  <dcterms:created xsi:type="dcterms:W3CDTF">2011-05-09T08:13:24Z</dcterms:created>
  <dcterms:modified xsi:type="dcterms:W3CDTF">2017-06-15T10:36:06Z</dcterms:modified>
</cp:coreProperties>
</file>